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Наш прайс " sheetId="1" r:id="rId1"/>
    <sheet name="Прайс завода" sheetId="2" r:id="rId2"/>
  </sheets>
  <definedNames>
    <definedName name="_xlnm_Print_Area" localSheetId="0">'Наш прайс '!$C$2:$V$46</definedName>
    <definedName name="_xlnm.Print_Area" localSheetId="0">'Наш прайс '!$A$1:$V$48</definedName>
  </definedNames>
  <calcPr fullCalcOnLoad="1"/>
</workbook>
</file>

<file path=xl/sharedStrings.xml><?xml version="1.0" encoding="utf-8"?>
<sst xmlns="http://schemas.openxmlformats.org/spreadsheetml/2006/main" count="174" uniqueCount="49">
  <si>
    <t>Розничный прайс-лист</t>
  </si>
  <si>
    <t>Цены действительны с 25.05.2016г.</t>
  </si>
  <si>
    <t>ТРЁХСЛОЙНЫЕ СЭНДВИЧ-ПАНЕЛИ "МЕТАЛЛ ПРОФИЛЬ"</t>
  </si>
  <si>
    <t>Трёхслойные сэндвич-панели с наполнением из минеральной ваты (длина от 2 до 14 м) (производиться по ГОСТ 32603-2012)</t>
  </si>
  <si>
    <t>Тип сэндвич-панели</t>
  </si>
  <si>
    <t>Марка</t>
  </si>
  <si>
    <t>Рабочая ширина, мм</t>
  </si>
  <si>
    <t>Ед. изм.</t>
  </si>
  <si>
    <t>Толщина сэндвич-панели, мм</t>
  </si>
  <si>
    <t>Стеновая трёхслойная сэндвич-панель с видимым креплением Z-Lock</t>
  </si>
  <si>
    <t>МП ТСП-Z</t>
  </si>
  <si>
    <t>м. кв.</t>
  </si>
  <si>
    <t>Стеновая трёхслойная сэндвич-панель со скрытым креплением Secret Fix</t>
  </si>
  <si>
    <t>МП ТСП-S</t>
  </si>
  <si>
    <t>-</t>
  </si>
  <si>
    <t>Кровельная трёхслойная сэндвич-панель</t>
  </si>
  <si>
    <t>МП ТСП-К</t>
  </si>
  <si>
    <t>Не горючая (НГ) минераловатная плита на основе базальтовых пород плотностью 110 кг/м3</t>
  </si>
  <si>
    <r>
      <t>Минимальный заказ одного наименования (одинаковые тип, толщина цвет, вид профилирования) -</t>
    </r>
    <r>
      <rPr>
        <b/>
        <i/>
        <sz val="10"/>
        <color indexed="8"/>
        <rFont val="Calibri"/>
        <family val="2"/>
      </rPr>
      <t xml:space="preserve"> 200 м2</t>
    </r>
  </si>
  <si>
    <t>Трёхслойные сэндвич-панели с наполнением из пенополистирола (длина от 2 до 14 м)</t>
  </si>
  <si>
    <t>120*</t>
  </si>
  <si>
    <t>150*</t>
  </si>
  <si>
    <t xml:space="preserve"> </t>
  </si>
  <si>
    <t>* Срок производства до 50-ти дней (по согласованию с производством)</t>
  </si>
  <si>
    <t>Пенополистерол плотностью 18-25 кг/м3</t>
  </si>
  <si>
    <r>
      <t>Минимальный заказ одного наименования (одинаковые тип, толщина цвет, вид профилирования) -</t>
    </r>
    <r>
      <rPr>
        <b/>
        <i/>
        <sz val="10"/>
        <color indexed="8"/>
        <rFont val="Calibri"/>
        <family val="2"/>
      </rPr>
      <t xml:space="preserve"> 800 м2</t>
    </r>
  </si>
  <si>
    <t>ТРЁХСЛОЙНЫЕ СЭНДВИЧ-ПАНЕЛИ "Airpanel"</t>
  </si>
  <si>
    <t>Трёхслойные сэндвич-панели с наполнением из пенополиуретана</t>
  </si>
  <si>
    <t>Стеновая трёхслойная сэндвич-панель Airpanel с  креплением Z-Lock</t>
  </si>
  <si>
    <t>ТСП Airpanel-Z</t>
  </si>
  <si>
    <t>1000, 1160, 1190</t>
  </si>
  <si>
    <t>Стеновая трёхслойная сэндвич-панель Airpanel с креплением S-Fix</t>
  </si>
  <si>
    <t>ТСП Airpanel-S</t>
  </si>
  <si>
    <t>1000, 1095</t>
  </si>
  <si>
    <t>Кровельная трёхслойная сэндвич-панель Airpanel-K</t>
  </si>
  <si>
    <t>ТСП Airpanel-K</t>
  </si>
  <si>
    <t>Пенополиуретан плотностью 39кг/м3</t>
  </si>
  <si>
    <r>
      <t xml:space="preserve">Минимальный заказ одного наименования (одинаковые тип, толщина цвет, вид профилирования) - </t>
    </r>
    <r>
      <rPr>
        <b/>
        <i/>
        <sz val="10"/>
        <color indexed="8"/>
        <rFont val="Calibri"/>
        <family val="2"/>
      </rPr>
      <t>300 м2</t>
    </r>
    <r>
      <rPr>
        <i/>
        <sz val="10"/>
        <color indexed="8"/>
        <rFont val="Calibri"/>
        <family val="2"/>
      </rPr>
      <t xml:space="preserve"> </t>
    </r>
  </si>
  <si>
    <t>Трёхслойные сэндвич-панели с наполнением из пенополиизоцианурата</t>
  </si>
  <si>
    <t>Пенополиизоцианурат плотностью 41 кг/м3</t>
  </si>
  <si>
    <r>
      <t>Срок действия гарантийных обязательств на конструкционную целостность трёхслойных сэндвич-панелей состовляет</t>
    </r>
    <r>
      <rPr>
        <b/>
        <sz val="11"/>
        <color indexed="8"/>
        <rFont val="Calibri"/>
        <family val="2"/>
      </rPr>
      <t xml:space="preserve"> 5 лет</t>
    </r>
  </si>
  <si>
    <t>Цена в рублях с НДС с доставкой в Орел</t>
  </si>
  <si>
    <t>Облицовки (наружная и внутренняя): сталь 0,5 мм с покрытием полиэстер производства России с защитной плёнкой</t>
  </si>
  <si>
    <t>Окончательная стоимость устанавливается после заполнения клиентом заявки с указанием</t>
  </si>
  <si>
    <t>адреса обьекта, размеров и количества панелей, цвета облицовок и типа наполнителя</t>
  </si>
  <si>
    <t>Тел. 59-99-78 (сайт www.ndmkrovlya.ru)</t>
  </si>
  <si>
    <t>Цены действительны с 06 08 2015г.</t>
  </si>
  <si>
    <t>Скидка</t>
  </si>
  <si>
    <t>%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</si>
</sst>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2" fontId="0" fillId="34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35" borderId="0" xfId="0" applyNumberFormat="1" applyFill="1" applyAlignment="1">
      <alignment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" fillId="36" borderId="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10" fillId="38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0</xdr:rowOff>
    </xdr:from>
    <xdr:to>
      <xdr:col>15</xdr:col>
      <xdr:colOff>390525</xdr:colOff>
      <xdr:row>0</xdr:row>
      <xdr:rowOff>685800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501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48"/>
  <sheetViews>
    <sheetView tabSelected="1" zoomScale="80" zoomScaleNormal="80" zoomScalePageLayoutView="0" workbookViewId="0" topLeftCell="A13">
      <selection activeCell="N8" sqref="N8"/>
    </sheetView>
  </sheetViews>
  <sheetFormatPr defaultColWidth="8.57421875" defaultRowHeight="15"/>
  <cols>
    <col min="1" max="1" width="8.57421875" style="0" customWidth="1"/>
    <col min="2" max="2" width="7.00390625" style="0" customWidth="1"/>
    <col min="3" max="9" width="8.57421875" style="0" customWidth="1"/>
    <col min="10" max="10" width="2.7109375" style="0" customWidth="1"/>
    <col min="11" max="11" width="14.8515625" style="0" customWidth="1"/>
    <col min="12" max="12" width="17.7109375" style="0" customWidth="1"/>
  </cols>
  <sheetData>
    <row r="1" ht="69" customHeight="1"/>
    <row r="2" spans="3:21" ht="23.25">
      <c r="C2" s="1"/>
      <c r="D2" s="1"/>
      <c r="E2" s="1"/>
      <c r="F2" s="1"/>
      <c r="G2" s="1"/>
      <c r="H2" s="1"/>
      <c r="I2" s="26" t="s">
        <v>0</v>
      </c>
      <c r="J2" s="26"/>
      <c r="K2" s="26"/>
      <c r="L2" s="26"/>
      <c r="M2" s="26"/>
      <c r="N2" s="26"/>
      <c r="O2" s="26"/>
      <c r="P2" s="1"/>
      <c r="Q2" s="27" t="s">
        <v>1</v>
      </c>
      <c r="R2" s="27"/>
      <c r="S2" s="27"/>
      <c r="T2" s="27"/>
      <c r="U2" s="1"/>
    </row>
    <row r="3" spans="3:21" ht="23.25" customHeight="1"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3:21" ht="6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3:21" ht="15.75" customHeight="1">
      <c r="C5" s="29" t="s">
        <v>3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3:21" ht="15" customHeight="1">
      <c r="C6" s="30" t="s">
        <v>4</v>
      </c>
      <c r="D6" s="30"/>
      <c r="E6" s="30"/>
      <c r="F6" s="30"/>
      <c r="G6" s="30"/>
      <c r="H6" s="30"/>
      <c r="I6" s="30"/>
      <c r="J6" s="30"/>
      <c r="K6" s="30" t="s">
        <v>5</v>
      </c>
      <c r="L6" s="30" t="s">
        <v>6</v>
      </c>
      <c r="M6" s="30" t="s">
        <v>7</v>
      </c>
      <c r="N6" s="30" t="s">
        <v>8</v>
      </c>
      <c r="O6" s="30"/>
      <c r="P6" s="30"/>
      <c r="Q6" s="30"/>
      <c r="R6" s="30"/>
      <c r="S6" s="30"/>
      <c r="T6" s="30"/>
      <c r="U6" s="30"/>
    </row>
    <row r="7" spans="3:21" ht="15"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">
        <v>50</v>
      </c>
      <c r="O7" s="3">
        <v>80</v>
      </c>
      <c r="P7" s="3">
        <v>100</v>
      </c>
      <c r="Q7" s="3">
        <v>120</v>
      </c>
      <c r="R7" s="3">
        <v>150</v>
      </c>
      <c r="S7" s="3">
        <v>180</v>
      </c>
      <c r="T7" s="3">
        <v>200</v>
      </c>
      <c r="U7" s="3">
        <v>250</v>
      </c>
    </row>
    <row r="8" spans="3:21" ht="14.25" customHeight="1">
      <c r="C8" s="31" t="s">
        <v>9</v>
      </c>
      <c r="D8" s="31"/>
      <c r="E8" s="31"/>
      <c r="F8" s="31"/>
      <c r="G8" s="31"/>
      <c r="H8" s="31"/>
      <c r="I8" s="31"/>
      <c r="J8" s="31"/>
      <c r="K8" s="4" t="s">
        <v>10</v>
      </c>
      <c r="L8" s="4">
        <v>1000</v>
      </c>
      <c r="M8" s="4" t="s">
        <v>11</v>
      </c>
      <c r="N8" s="4">
        <f>ROUND('Прайс завода'!M8*(100-'Прайс завода'!$D$21)/100,0)</f>
        <v>1216</v>
      </c>
      <c r="O8" s="4">
        <f>ROUND('Прайс завода'!N8*(100-'Прайс завода'!$D$21)/100,0)</f>
        <v>1328</v>
      </c>
      <c r="P8" s="4">
        <f>ROUND('Прайс завода'!O8*(100-'Прайс завода'!$D$21)/100,0)</f>
        <v>1386</v>
      </c>
      <c r="Q8" s="4">
        <f>ROUND('Прайс завода'!P8*(100-'Прайс завода'!$D$21)/100,0)</f>
        <v>1485</v>
      </c>
      <c r="R8" s="4">
        <f>ROUND('Прайс завода'!Q8*(100-'Прайс завода'!$D$21)/100,0)</f>
        <v>1600</v>
      </c>
      <c r="S8" s="4">
        <f>ROUND('Прайс завода'!R8*(100-'Прайс завода'!$D$21)/100,0)</f>
        <v>1716</v>
      </c>
      <c r="T8" s="4">
        <f>ROUND('Прайс завода'!S8*(100-'Прайс завода'!$D$21)/100,0)</f>
        <v>1757</v>
      </c>
      <c r="U8" s="4">
        <f>ROUND('Прайс завода'!T8*(100-'Прайс завода'!$D$21)/100,0)</f>
        <v>2031</v>
      </c>
    </row>
    <row r="9" spans="3:21" ht="27.75" customHeight="1">
      <c r="C9" s="31" t="s">
        <v>12</v>
      </c>
      <c r="D9" s="31"/>
      <c r="E9" s="31"/>
      <c r="F9" s="31"/>
      <c r="G9" s="31"/>
      <c r="H9" s="31"/>
      <c r="I9" s="31"/>
      <c r="J9" s="31"/>
      <c r="K9" s="4" t="s">
        <v>13</v>
      </c>
      <c r="L9" s="4">
        <v>1000</v>
      </c>
      <c r="M9" s="4" t="s">
        <v>11</v>
      </c>
      <c r="N9" s="4">
        <f>ROUND('Прайс завода'!M9*(100-'Прайс завода'!$D$21)/100,0)</f>
        <v>1256</v>
      </c>
      <c r="O9" s="4">
        <f>ROUND('Прайс завода'!N9*(100-'Прайс завода'!$D$21)/100,0)</f>
        <v>1347</v>
      </c>
      <c r="P9" s="4">
        <f>ROUND('Прайс завода'!O9*(100-'Прайс завода'!$D$21)/100,0)</f>
        <v>1426</v>
      </c>
      <c r="Q9" s="4">
        <f>ROUND('Прайс завода'!P9*(100-'Прайс завода'!$D$21)/100,0)</f>
        <v>1524</v>
      </c>
      <c r="R9" s="4">
        <f>ROUND('Прайс завода'!Q9*(100-'Прайс завода'!$D$21)/100,0)</f>
        <v>1639</v>
      </c>
      <c r="S9" s="4" t="s">
        <v>14</v>
      </c>
      <c r="T9" s="4" t="s">
        <v>14</v>
      </c>
      <c r="U9" s="4" t="s">
        <v>14</v>
      </c>
    </row>
    <row r="10" spans="3:21" ht="14.25" customHeight="1">
      <c r="C10" s="31" t="s">
        <v>15</v>
      </c>
      <c r="D10" s="31"/>
      <c r="E10" s="31"/>
      <c r="F10" s="31"/>
      <c r="G10" s="31"/>
      <c r="H10" s="31"/>
      <c r="I10" s="31"/>
      <c r="J10" s="31"/>
      <c r="K10" s="4" t="s">
        <v>16</v>
      </c>
      <c r="L10" s="4">
        <v>1000</v>
      </c>
      <c r="M10" s="4" t="s">
        <v>11</v>
      </c>
      <c r="N10" s="4">
        <f>ROUND('Прайс завода'!M10*(100-'Прайс завода'!$D$21)/100,0)</f>
        <v>1304</v>
      </c>
      <c r="O10" s="4">
        <f>ROUND('Прайс завода'!N10*(100-'Прайс завода'!$D$21)/100,0)</f>
        <v>1414</v>
      </c>
      <c r="P10" s="4">
        <f>ROUND('Прайс завода'!O10*(100-'Прайс завода'!$D$21)/100,0)</f>
        <v>1473</v>
      </c>
      <c r="Q10" s="4">
        <f>ROUND('Прайс завода'!P10*(100-'Прайс завода'!$D$21)/100,0)</f>
        <v>1572</v>
      </c>
      <c r="R10" s="4">
        <f>ROUND('Прайс завода'!Q10*(100-'Прайс завода'!$D$21)/100,0)</f>
        <v>1688</v>
      </c>
      <c r="S10" s="4">
        <f>ROUND('Прайс завода'!R10*(100-'Прайс завода'!$D$21)/100,0)</f>
        <v>1805</v>
      </c>
      <c r="T10" s="4">
        <f>ROUND('Прайс завода'!S10*(100-'Прайс завода'!$D$21)/100,0)</f>
        <v>1845</v>
      </c>
      <c r="U10" s="4">
        <f>ROUND('Прайс завода'!T10*(100-'Прайс завода'!$D$21)/100,0)</f>
        <v>2118</v>
      </c>
    </row>
    <row r="11" spans="2:23" ht="15.75" customHeight="1">
      <c r="B11" s="5"/>
      <c r="C11" s="6" t="s">
        <v>17</v>
      </c>
      <c r="D11" s="7"/>
      <c r="E11" s="7"/>
      <c r="F11" s="7"/>
      <c r="G11" s="7"/>
      <c r="H11" s="7"/>
      <c r="I11" s="7"/>
      <c r="J11" s="7"/>
      <c r="K11" s="7"/>
      <c r="L11" s="7"/>
      <c r="M11" s="8"/>
      <c r="N11" s="8"/>
      <c r="O11" s="8"/>
      <c r="P11" s="8"/>
      <c r="Q11" s="8"/>
      <c r="R11" s="8"/>
      <c r="S11" s="8"/>
      <c r="T11" s="8"/>
      <c r="U11" s="8"/>
      <c r="V11" s="5"/>
      <c r="W11" s="5"/>
    </row>
    <row r="12" spans="3:21" ht="34.5" customHeight="1">
      <c r="C12" s="9" t="s">
        <v>18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3:21" ht="15" customHeight="1">
      <c r="C13" s="32" t="s">
        <v>19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3:21" ht="27.75" customHeight="1">
      <c r="C14" s="30" t="s">
        <v>4</v>
      </c>
      <c r="D14" s="30"/>
      <c r="E14" s="30"/>
      <c r="F14" s="30"/>
      <c r="G14" s="30"/>
      <c r="H14" s="30"/>
      <c r="I14" s="30"/>
      <c r="J14" s="30"/>
      <c r="K14" s="30" t="s">
        <v>5</v>
      </c>
      <c r="L14" s="30" t="s">
        <v>6</v>
      </c>
      <c r="M14" s="30" t="s">
        <v>7</v>
      </c>
      <c r="N14" s="30" t="s">
        <v>8</v>
      </c>
      <c r="O14" s="30"/>
      <c r="P14" s="30"/>
      <c r="Q14" s="30"/>
      <c r="R14" s="30"/>
      <c r="S14" s="30"/>
      <c r="T14" s="30"/>
      <c r="U14" s="30"/>
    </row>
    <row r="15" spans="3:21" ht="15" customHeight="1"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">
        <v>50</v>
      </c>
      <c r="O15" s="3">
        <v>80</v>
      </c>
      <c r="P15" s="3">
        <v>100</v>
      </c>
      <c r="Q15" s="3" t="s">
        <v>20</v>
      </c>
      <c r="R15" s="3" t="s">
        <v>21</v>
      </c>
      <c r="S15" s="3">
        <v>180</v>
      </c>
      <c r="T15" s="3">
        <v>200</v>
      </c>
      <c r="U15" s="3">
        <v>250</v>
      </c>
    </row>
    <row r="16" spans="2:21" ht="15" customHeight="1">
      <c r="B16" t="s">
        <v>22</v>
      </c>
      <c r="C16" s="31" t="s">
        <v>9</v>
      </c>
      <c r="D16" s="31"/>
      <c r="E16" s="31"/>
      <c r="F16" s="31"/>
      <c r="G16" s="31"/>
      <c r="H16" s="31"/>
      <c r="I16" s="31"/>
      <c r="J16" s="31"/>
      <c r="K16" s="4" t="s">
        <v>10</v>
      </c>
      <c r="L16" s="4">
        <v>1000</v>
      </c>
      <c r="M16" s="4" t="s">
        <v>11</v>
      </c>
      <c r="N16" s="4">
        <f>ROUND('Прайс завода'!M15*(100-'Прайс завода'!$D$21)/100,0)</f>
        <v>1192</v>
      </c>
      <c r="O16" s="4">
        <f>ROUND('Прайс завода'!N15*(100-'Прайс завода'!$D$21)/100,0)</f>
        <v>1293</v>
      </c>
      <c r="P16" s="4">
        <f>ROUND('Прайс завода'!O15*(100-'Прайс завода'!$D$21)/100,0)</f>
        <v>1360</v>
      </c>
      <c r="Q16" s="4">
        <f>ROUND('Прайс завода'!P15*(100-'Прайс завода'!$D$21)/100,0)</f>
        <v>1427</v>
      </c>
      <c r="R16" s="4">
        <f>ROUND('Прайс завода'!Q15*(100-'Прайс завода'!$D$21)/100,0)</f>
        <v>1527</v>
      </c>
      <c r="S16" s="4" t="s">
        <v>14</v>
      </c>
      <c r="T16" s="4" t="s">
        <v>14</v>
      </c>
      <c r="U16" s="4" t="s">
        <v>14</v>
      </c>
    </row>
    <row r="17" spans="3:21" ht="15" customHeight="1">
      <c r="C17" s="31" t="s">
        <v>12</v>
      </c>
      <c r="D17" s="31"/>
      <c r="E17" s="31"/>
      <c r="F17" s="31"/>
      <c r="G17" s="31"/>
      <c r="H17" s="31"/>
      <c r="I17" s="31"/>
      <c r="J17" s="31"/>
      <c r="K17" s="4" t="s">
        <v>13</v>
      </c>
      <c r="L17" s="4">
        <v>1000</v>
      </c>
      <c r="M17" s="4" t="s">
        <v>11</v>
      </c>
      <c r="N17" s="4">
        <f>ROUND('Прайс завода'!M16*(100-'Прайс завода'!$D$21)/100,0)</f>
        <v>1232</v>
      </c>
      <c r="O17" s="4">
        <f>ROUND('Прайс завода'!N16*(100-'Прайс завода'!$D$21)/100,0)</f>
        <v>1332</v>
      </c>
      <c r="P17" s="4">
        <f>ROUND('Прайс завода'!O16*(100-'Прайс завода'!$D$21)/100,0)</f>
        <v>1398</v>
      </c>
      <c r="Q17" s="4">
        <f>ROUND('Прайс завода'!P16*(100-'Прайс завода'!$D$21)/100,0)</f>
        <v>1466</v>
      </c>
      <c r="R17" s="4">
        <f>ROUND('Прайс завода'!Q16*(100-'Прайс завода'!$D$21)/100,0)</f>
        <v>1566</v>
      </c>
      <c r="S17" s="4" t="s">
        <v>14</v>
      </c>
      <c r="T17" s="4" t="s">
        <v>14</v>
      </c>
      <c r="U17" s="4" t="s">
        <v>14</v>
      </c>
    </row>
    <row r="18" spans="3:21" ht="19.5" customHeight="1">
      <c r="C18" s="31" t="s">
        <v>15</v>
      </c>
      <c r="D18" s="31"/>
      <c r="E18" s="31"/>
      <c r="F18" s="31"/>
      <c r="G18" s="31"/>
      <c r="H18" s="31"/>
      <c r="I18" s="31"/>
      <c r="J18" s="31"/>
      <c r="K18" s="4" t="s">
        <v>16</v>
      </c>
      <c r="L18" s="4">
        <v>1000</v>
      </c>
      <c r="M18" s="4" t="s">
        <v>11</v>
      </c>
      <c r="N18" s="4">
        <f>ROUND('Прайс завода'!M17*(100-'Прайс завода'!$D$21)/100,0)</f>
        <v>1276</v>
      </c>
      <c r="O18" s="4">
        <f>ROUND('Прайс завода'!N17*(100-'Прайс завода'!$D$21)/100,0)</f>
        <v>1377</v>
      </c>
      <c r="P18" s="4">
        <f>ROUND('Прайс завода'!O17*(100-'Прайс завода'!$D$21)/100,0)</f>
        <v>1444</v>
      </c>
      <c r="Q18" s="4">
        <f>ROUND('Прайс завода'!P17*(100-'Прайс завода'!$D$21)/100,0)</f>
        <v>1512</v>
      </c>
      <c r="R18" s="4">
        <f>ROUND('Прайс завода'!Q17*(100-'Прайс завода'!$D$21)/100,0)</f>
        <v>1613</v>
      </c>
      <c r="S18" s="4" t="s">
        <v>14</v>
      </c>
      <c r="T18" s="4" t="s">
        <v>14</v>
      </c>
      <c r="U18" s="4" t="s">
        <v>14</v>
      </c>
    </row>
    <row r="19" spans="3:17" ht="15">
      <c r="C19" s="11" t="s">
        <v>23</v>
      </c>
      <c r="Q19" t="s">
        <v>22</v>
      </c>
    </row>
    <row r="20" ht="15">
      <c r="C20" s="12" t="s">
        <v>24</v>
      </c>
    </row>
    <row r="21" ht="15">
      <c r="C21" s="12" t="s">
        <v>25</v>
      </c>
    </row>
    <row r="22" ht="21" customHeight="1"/>
    <row r="23" spans="3:22" ht="21" customHeight="1">
      <c r="C23" s="28" t="s">
        <v>26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ht="13.5" customHeight="1">
      <c r="M24" t="s">
        <v>22</v>
      </c>
    </row>
    <row r="25" spans="3:22" ht="15" customHeight="1">
      <c r="C25" s="29" t="s">
        <v>27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3:22" ht="18.75" customHeight="1">
      <c r="C26" s="30" t="s">
        <v>4</v>
      </c>
      <c r="D26" s="30"/>
      <c r="E26" s="30"/>
      <c r="F26" s="30"/>
      <c r="G26" s="30"/>
      <c r="H26" s="30"/>
      <c r="I26" s="30"/>
      <c r="J26" s="30"/>
      <c r="K26" s="30" t="s">
        <v>5</v>
      </c>
      <c r="L26" s="30" t="s">
        <v>6</v>
      </c>
      <c r="M26" s="30" t="s">
        <v>7</v>
      </c>
      <c r="N26" s="30" t="s">
        <v>8</v>
      </c>
      <c r="O26" s="30"/>
      <c r="P26" s="30"/>
      <c r="Q26" s="30"/>
      <c r="R26" s="30"/>
      <c r="S26" s="30"/>
      <c r="T26" s="30"/>
      <c r="U26" s="30"/>
      <c r="V26" s="30"/>
    </row>
    <row r="27" spans="3:22" ht="18" customHeight="1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">
        <v>30</v>
      </c>
      <c r="O27" s="3">
        <v>50</v>
      </c>
      <c r="P27" s="3">
        <v>60</v>
      </c>
      <c r="Q27" s="3">
        <v>80</v>
      </c>
      <c r="R27" s="3">
        <v>100</v>
      </c>
      <c r="S27" s="3">
        <v>120</v>
      </c>
      <c r="T27" s="3">
        <v>150</v>
      </c>
      <c r="U27" s="3">
        <v>200</v>
      </c>
      <c r="V27" s="3">
        <v>220</v>
      </c>
    </row>
    <row r="28" spans="3:22" ht="15" customHeight="1">
      <c r="C28" s="31" t="s">
        <v>28</v>
      </c>
      <c r="D28" s="31"/>
      <c r="E28" s="31"/>
      <c r="F28" s="31"/>
      <c r="G28" s="31"/>
      <c r="H28" s="31"/>
      <c r="I28" s="31"/>
      <c r="J28" s="31"/>
      <c r="K28" s="4" t="s">
        <v>29</v>
      </c>
      <c r="L28" s="4" t="s">
        <v>30</v>
      </c>
      <c r="M28" s="4" t="s">
        <v>11</v>
      </c>
      <c r="N28" s="4">
        <f>ROUND('Прайс завода'!M29*(100-'Прайс завода'!$D$41)/100,0)</f>
        <v>1074</v>
      </c>
      <c r="O28" s="4">
        <f>ROUND('Прайс завода'!N29*(100-'Прайс завода'!$D$41)/100,0)</f>
        <v>1236</v>
      </c>
      <c r="P28" s="4">
        <f>ROUND('Прайс завода'!O29*(100-'Прайс завода'!$D$41)/100,0)</f>
        <v>1311</v>
      </c>
      <c r="Q28" s="4">
        <f>ROUND('Прайс завода'!P29*(100-'Прайс завода'!$D$41)/100,0)</f>
        <v>1468</v>
      </c>
      <c r="R28" s="4">
        <f>ROUND('Прайс завода'!Q29*(100-'Прайс завода'!$D$41)/100,0)</f>
        <v>1618</v>
      </c>
      <c r="S28" s="4">
        <f>ROUND('Прайс завода'!R29*(100-'Прайс завода'!$D$41)/100,0)</f>
        <v>1768</v>
      </c>
      <c r="T28" s="4">
        <f>ROUND('Прайс завода'!S29*(100-'Прайс завода'!$D$41)/100,0)</f>
        <v>1999</v>
      </c>
      <c r="U28" s="4">
        <f>ROUND('Прайс завода'!T29*(100-'Прайс завода'!$D$41)/100,0)</f>
        <v>2386</v>
      </c>
      <c r="V28" s="4">
        <f>ROUND('Прайс завода'!U29*(100-'Прайс завода'!$D$41)/100,0)</f>
        <v>2535</v>
      </c>
    </row>
    <row r="29" spans="3:22" ht="15" customHeight="1">
      <c r="C29" s="31" t="s">
        <v>31</v>
      </c>
      <c r="D29" s="31"/>
      <c r="E29" s="31"/>
      <c r="F29" s="31"/>
      <c r="G29" s="31"/>
      <c r="H29" s="31"/>
      <c r="I29" s="31"/>
      <c r="J29" s="31"/>
      <c r="K29" s="4" t="s">
        <v>32</v>
      </c>
      <c r="L29" s="4" t="s">
        <v>33</v>
      </c>
      <c r="M29" s="4" t="s">
        <v>11</v>
      </c>
      <c r="N29" s="4">
        <f>ROUND('Прайс завода'!M30*(100-'Прайс завода'!$D$41)/100,0)</f>
        <v>0</v>
      </c>
      <c r="O29" s="4">
        <f>ROUND('Прайс завода'!N30*(100-'Прайс завода'!$D$41)/100,0)</f>
        <v>1252</v>
      </c>
      <c r="P29" s="4">
        <f>ROUND('Прайс завода'!O30*(100-'Прайс завода'!$D$41)/100,0)</f>
        <v>1328</v>
      </c>
      <c r="Q29" s="4">
        <f>ROUND('Прайс завода'!P30*(100-'Прайс завода'!$D$41)/100,0)</f>
        <v>1485</v>
      </c>
      <c r="R29" s="4">
        <f>ROUND('Прайс завода'!Q30*(100-'Прайс завода'!$D$41)/100,0)</f>
        <v>1634</v>
      </c>
      <c r="S29" s="4">
        <f>ROUND('Прайс завода'!R30*(100-'Прайс завода'!$D$41)/100,0)</f>
        <v>1784</v>
      </c>
      <c r="T29" s="4">
        <f>ROUND('Прайс завода'!S30*(100-'Прайс завода'!$D$41)/100,0)</f>
        <v>2017</v>
      </c>
      <c r="U29" s="4">
        <f>ROUND('Прайс завода'!T30*(100-'Прайс завода'!$D$41)/100,0)</f>
        <v>2402</v>
      </c>
      <c r="V29" s="4">
        <f>ROUND('Прайс завода'!U30*(100-'Прайс завода'!$D$41)/100,0)</f>
        <v>2552</v>
      </c>
    </row>
    <row r="30" spans="3:22" ht="14.25" customHeight="1">
      <c r="C30" s="31" t="s">
        <v>34</v>
      </c>
      <c r="D30" s="31"/>
      <c r="E30" s="31"/>
      <c r="F30" s="31"/>
      <c r="G30" s="31"/>
      <c r="H30" s="31"/>
      <c r="I30" s="31"/>
      <c r="J30" s="31"/>
      <c r="K30" s="4" t="s">
        <v>35</v>
      </c>
      <c r="L30" s="4">
        <v>1000</v>
      </c>
      <c r="M30" s="4" t="s">
        <v>11</v>
      </c>
      <c r="N30" s="4">
        <f>ROUND('Прайс завода'!M31*(100-'Прайс завода'!$D$41)/100,0)</f>
        <v>0</v>
      </c>
      <c r="O30" s="4">
        <f>ROUND('Прайс завода'!N31*(100-'Прайс завода'!$D$41)/100,0)</f>
        <v>1345</v>
      </c>
      <c r="P30" s="4">
        <f>ROUND('Прайс завода'!O31*(100-'Прайс завода'!$D$41)/100,0)</f>
        <v>1420</v>
      </c>
      <c r="Q30" s="4">
        <f>ROUND('Прайс завода'!P31*(100-'Прайс завода'!$D$41)/100,0)</f>
        <v>1577</v>
      </c>
      <c r="R30" s="4">
        <f>ROUND('Прайс завода'!Q31*(100-'Прайс завода'!$D$41)/100,0)</f>
        <v>1727</v>
      </c>
      <c r="S30" s="4">
        <f>ROUND('Прайс завода'!R31*(100-'Прайс завода'!$D$41)/100,0)</f>
        <v>1877</v>
      </c>
      <c r="T30" s="4">
        <f>ROUND('Прайс завода'!S31*(100-'Прайс завода'!$D$41)/100,0)</f>
        <v>2108</v>
      </c>
      <c r="U30" s="4">
        <f>ROUND('Прайс завода'!T31*(100-'Прайс завода'!$D$41)/100,0)</f>
        <v>2491</v>
      </c>
      <c r="V30" s="4">
        <f>ROUND('Прайс завода'!U31*(100-'Прайс завода'!$D$41)/100,0)</f>
        <v>2640</v>
      </c>
    </row>
    <row r="31" spans="3:21" ht="15" customHeight="1">
      <c r="C31" s="13" t="s">
        <v>36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ht="30" customHeight="1">
      <c r="C32" s="12" t="s">
        <v>37</v>
      </c>
    </row>
    <row r="33" spans="3:22" ht="19.5" customHeight="1">
      <c r="C33" s="32" t="s">
        <v>38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3:22" ht="15" customHeight="1">
      <c r="C34" s="30" t="s">
        <v>4</v>
      </c>
      <c r="D34" s="30"/>
      <c r="E34" s="30"/>
      <c r="F34" s="30"/>
      <c r="G34" s="30"/>
      <c r="H34" s="30"/>
      <c r="I34" s="30"/>
      <c r="J34" s="30"/>
      <c r="K34" s="30" t="s">
        <v>5</v>
      </c>
      <c r="L34" s="30" t="s">
        <v>6</v>
      </c>
      <c r="M34" s="30" t="s">
        <v>7</v>
      </c>
      <c r="N34" s="30" t="s">
        <v>8</v>
      </c>
      <c r="O34" s="30"/>
      <c r="P34" s="30"/>
      <c r="Q34" s="30"/>
      <c r="R34" s="30"/>
      <c r="S34" s="30"/>
      <c r="T34" s="30"/>
      <c r="U34" s="30"/>
      <c r="V34" s="30"/>
    </row>
    <row r="35" spans="3:22" ht="15" customHeight="1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">
        <v>30</v>
      </c>
      <c r="O35" s="3">
        <v>50</v>
      </c>
      <c r="P35" s="3">
        <v>60</v>
      </c>
      <c r="Q35" s="3">
        <v>80</v>
      </c>
      <c r="R35" s="3">
        <v>100</v>
      </c>
      <c r="S35" s="3">
        <v>120</v>
      </c>
      <c r="T35" s="3">
        <v>150</v>
      </c>
      <c r="U35" s="3">
        <v>200</v>
      </c>
      <c r="V35" s="3">
        <v>220</v>
      </c>
    </row>
    <row r="36" spans="3:22" ht="15" customHeight="1">
      <c r="C36" s="31" t="s">
        <v>28</v>
      </c>
      <c r="D36" s="31"/>
      <c r="E36" s="31"/>
      <c r="F36" s="31"/>
      <c r="G36" s="31"/>
      <c r="H36" s="31"/>
      <c r="I36" s="31"/>
      <c r="J36" s="31"/>
      <c r="K36" s="4" t="s">
        <v>29</v>
      </c>
      <c r="L36" s="4" t="s">
        <v>30</v>
      </c>
      <c r="M36" s="4" t="s">
        <v>11</v>
      </c>
      <c r="N36" s="4">
        <f>ROUND('Прайс завода'!M36*(100-'Прайс завода'!$D$41)/100,0)</f>
        <v>1117</v>
      </c>
      <c r="O36" s="4">
        <f>ROUND('Прайс завода'!N36*(100-'Прайс завода'!$D$41)/100,0)</f>
        <v>1289</v>
      </c>
      <c r="P36" s="4">
        <f>ROUND('Прайс завода'!O36*(100-'Прайс завода'!$D$41)/100,0)</f>
        <v>1368</v>
      </c>
      <c r="Q36" s="4">
        <f>ROUND('Прайс завода'!P36*(100-'Прайс завода'!$D$41)/100,0)</f>
        <v>1535</v>
      </c>
      <c r="R36" s="4">
        <f>ROUND('Прайс завода'!Q36*(100-'Прайс завода'!$D$41)/100,0)</f>
        <v>1693</v>
      </c>
      <c r="S36" s="4">
        <f>ROUND('Прайс завода'!R36*(100-'Прайс завода'!$D$41)/100,0)</f>
        <v>1851</v>
      </c>
      <c r="T36" s="4">
        <f>ROUND('Прайс завода'!S36*(100-'Прайс завода'!$D$41)/100,0)</f>
        <v>2096</v>
      </c>
      <c r="U36" s="4">
        <f>ROUND('Прайс завода'!T36*(100-'Прайс завода'!$D$41)/100,0)</f>
        <v>2505</v>
      </c>
      <c r="V36" s="4">
        <f>ROUND('Прайс завода'!U36*(100-'Прайс завода'!$D$41)/100,0)</f>
        <v>2663</v>
      </c>
    </row>
    <row r="37" spans="3:22" ht="18.75" customHeight="1">
      <c r="C37" s="31" t="s">
        <v>31</v>
      </c>
      <c r="D37" s="31"/>
      <c r="E37" s="31"/>
      <c r="F37" s="31"/>
      <c r="G37" s="31"/>
      <c r="H37" s="31"/>
      <c r="I37" s="31"/>
      <c r="J37" s="31"/>
      <c r="K37" s="4" t="s">
        <v>32</v>
      </c>
      <c r="L37" s="4" t="s">
        <v>33</v>
      </c>
      <c r="M37" s="4" t="s">
        <v>11</v>
      </c>
      <c r="N37" s="4" t="s">
        <v>14</v>
      </c>
      <c r="O37" s="4">
        <f>ROUND('Прайс завода'!N37*(100-'Прайс завода'!$D$41)/100,0)</f>
        <v>1306</v>
      </c>
      <c r="P37" s="4">
        <f>ROUND('Прайс завода'!O37*(100-'Прайс завода'!$D$41)/100,0)</f>
        <v>1385</v>
      </c>
      <c r="Q37" s="4">
        <f>ROUND('Прайс завода'!P37*(100-'Прайс завода'!$D$41)/100,0)</f>
        <v>1551</v>
      </c>
      <c r="R37" s="4">
        <f>ROUND('Прайс завода'!Q37*(100-'Прайс завода'!$D$41)/100,0)</f>
        <v>1709</v>
      </c>
      <c r="S37" s="4">
        <f>ROUND('Прайс завода'!R37*(100-'Прайс завода'!$D$41)/100,0)</f>
        <v>1868</v>
      </c>
      <c r="T37" s="4">
        <f>ROUND('Прайс завода'!S37*(100-'Прайс завода'!$D$41)/100,0)</f>
        <v>2114</v>
      </c>
      <c r="U37" s="4">
        <f>ROUND('Прайс завода'!T37*(100-'Прайс завода'!$D$41)/100,0)</f>
        <v>2521</v>
      </c>
      <c r="V37" s="4">
        <f>ROUND('Прайс завода'!U37*(100-'Прайс завода'!$D$41)/100,0)</f>
        <v>2679</v>
      </c>
    </row>
    <row r="38" spans="3:22" ht="17.25" customHeight="1">
      <c r="C38" s="31" t="s">
        <v>34</v>
      </c>
      <c r="D38" s="31"/>
      <c r="E38" s="31"/>
      <c r="F38" s="31"/>
      <c r="G38" s="31"/>
      <c r="H38" s="31"/>
      <c r="I38" s="31"/>
      <c r="J38" s="31"/>
      <c r="K38" s="4" t="s">
        <v>35</v>
      </c>
      <c r="L38" s="4">
        <v>1000</v>
      </c>
      <c r="M38" s="4" t="s">
        <v>11</v>
      </c>
      <c r="N38" s="4" t="s">
        <v>14</v>
      </c>
      <c r="O38" s="4">
        <f>ROUND('Прайс завода'!N38*(100-'Прайс завода'!$D$41)/100,0)</f>
        <v>1402</v>
      </c>
      <c r="P38" s="4">
        <f>ROUND('Прайс завода'!O38*(100-'Прайс завода'!$D$41)/100,0)</f>
        <v>1481</v>
      </c>
      <c r="Q38" s="4">
        <f>ROUND('Прайс завода'!P38*(100-'Прайс завода'!$D$41)/100,0)</f>
        <v>1647</v>
      </c>
      <c r="R38" s="4">
        <f>ROUND('Прайс завода'!Q38*(100-'Прайс завода'!$D$41)/100,0)</f>
        <v>1805</v>
      </c>
      <c r="S38" s="4">
        <f>ROUND('Прайс завода'!R38*(100-'Прайс завода'!$D$41)/100,0)</f>
        <v>1964</v>
      </c>
      <c r="T38" s="4">
        <f>ROUND('Прайс завода'!S38*(100-'Прайс завода'!$D$41)/100,0)</f>
        <v>2209</v>
      </c>
      <c r="U38" s="4">
        <f>ROUND('Прайс завода'!T38*(100-'Прайс завода'!$D$41)/100,0)</f>
        <v>2613</v>
      </c>
      <c r="V38" s="4">
        <f>ROUND('Прайс завода'!U38*(100-'Прайс завода'!$D$41)/100,0)</f>
        <v>2771</v>
      </c>
    </row>
    <row r="39" ht="15">
      <c r="C39" s="11" t="s">
        <v>39</v>
      </c>
    </row>
    <row r="40" spans="3:14" ht="15">
      <c r="C40" s="12" t="s">
        <v>37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3:16" ht="30.75" customHeight="1">
      <c r="C41" s="33" t="s">
        <v>40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3:22" ht="18.7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Q42" s="34" t="s">
        <v>41</v>
      </c>
      <c r="R42" s="34"/>
      <c r="S42" s="34"/>
      <c r="T42" s="34"/>
      <c r="U42" s="34"/>
      <c r="V42" s="34"/>
    </row>
    <row r="43" spans="3:13" ht="15" customHeight="1">
      <c r="C43" s="15" t="s">
        <v>42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3:13" ht="15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ht="23.25">
      <c r="C45" s="18" t="s">
        <v>43</v>
      </c>
    </row>
    <row r="46" ht="23.25">
      <c r="C46" s="18" t="s">
        <v>44</v>
      </c>
    </row>
    <row r="48" spans="10:14" ht="21">
      <c r="J48" s="19"/>
      <c r="K48" s="19"/>
      <c r="L48" s="20" t="s">
        <v>45</v>
      </c>
      <c r="M48" s="19"/>
      <c r="N48" s="19"/>
    </row>
  </sheetData>
  <sheetProtection selectLockedCells="1" selectUnlockedCells="1"/>
  <mergeCells count="42">
    <mergeCell ref="C36:J36"/>
    <mergeCell ref="C37:J37"/>
    <mergeCell ref="C38:J38"/>
    <mergeCell ref="C41:P41"/>
    <mergeCell ref="Q42:V42"/>
    <mergeCell ref="C28:J28"/>
    <mergeCell ref="C29:J29"/>
    <mergeCell ref="C30:J30"/>
    <mergeCell ref="C33:V33"/>
    <mergeCell ref="C34:J35"/>
    <mergeCell ref="K34:K35"/>
    <mergeCell ref="L34:L35"/>
    <mergeCell ref="M34:M35"/>
    <mergeCell ref="N34:V34"/>
    <mergeCell ref="C16:J16"/>
    <mergeCell ref="C17:J17"/>
    <mergeCell ref="C18:J18"/>
    <mergeCell ref="C23:V23"/>
    <mergeCell ref="C25:V25"/>
    <mergeCell ref="C26:J27"/>
    <mergeCell ref="K26:K27"/>
    <mergeCell ref="L26:L27"/>
    <mergeCell ref="M26:M27"/>
    <mergeCell ref="N26:V26"/>
    <mergeCell ref="C8:J8"/>
    <mergeCell ref="C9:J9"/>
    <mergeCell ref="C10:J10"/>
    <mergeCell ref="C13:U13"/>
    <mergeCell ref="C14:J15"/>
    <mergeCell ref="K14:K15"/>
    <mergeCell ref="L14:L15"/>
    <mergeCell ref="M14:M15"/>
    <mergeCell ref="N14:U14"/>
    <mergeCell ref="I2:O2"/>
    <mergeCell ref="Q2:T2"/>
    <mergeCell ref="C3:U3"/>
    <mergeCell ref="C5:U5"/>
    <mergeCell ref="C6:J7"/>
    <mergeCell ref="K6:K7"/>
    <mergeCell ref="L6:L7"/>
    <mergeCell ref="M6:M7"/>
    <mergeCell ref="N6:U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41"/>
  <sheetViews>
    <sheetView zoomScale="80" zoomScaleNormal="80" zoomScalePageLayoutView="0" workbookViewId="0" topLeftCell="B1">
      <selection activeCell="U39" sqref="U39"/>
    </sheetView>
  </sheetViews>
  <sheetFormatPr defaultColWidth="8.57421875" defaultRowHeight="15"/>
  <cols>
    <col min="1" max="9" width="8.57421875" style="0" customWidth="1"/>
    <col min="10" max="10" width="15.7109375" style="0" customWidth="1"/>
    <col min="11" max="11" width="16.57421875" style="0" customWidth="1"/>
    <col min="12" max="12" width="13.57421875" style="0" customWidth="1"/>
    <col min="13" max="13" width="10.57421875" style="0" customWidth="1"/>
  </cols>
  <sheetData>
    <row r="2" spans="2:20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7" t="s">
        <v>46</v>
      </c>
      <c r="Q2" s="27"/>
      <c r="R2" s="27"/>
      <c r="S2" s="27"/>
      <c r="T2" s="1"/>
    </row>
    <row r="3" spans="2:20" ht="21" customHeight="1"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2:20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customHeight="1">
      <c r="B5" s="36" t="s">
        <v>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2:20" ht="15" customHeight="1">
      <c r="B6" s="31" t="s">
        <v>4</v>
      </c>
      <c r="C6" s="31"/>
      <c r="D6" s="31"/>
      <c r="E6" s="31"/>
      <c r="F6" s="31"/>
      <c r="G6" s="31"/>
      <c r="H6" s="31"/>
      <c r="I6" s="31"/>
      <c r="J6" s="31" t="s">
        <v>5</v>
      </c>
      <c r="K6" s="31" t="s">
        <v>6</v>
      </c>
      <c r="L6" s="31" t="s">
        <v>7</v>
      </c>
      <c r="M6" s="31" t="s">
        <v>8</v>
      </c>
      <c r="N6" s="31"/>
      <c r="O6" s="31"/>
      <c r="P6" s="31"/>
      <c r="Q6" s="31"/>
      <c r="R6" s="31"/>
      <c r="S6" s="31"/>
      <c r="T6" s="31"/>
    </row>
    <row r="7" spans="2:20" ht="1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4">
        <v>50</v>
      </c>
      <c r="N7" s="4">
        <v>80</v>
      </c>
      <c r="O7" s="4">
        <v>100</v>
      </c>
      <c r="P7" s="4">
        <v>120</v>
      </c>
      <c r="Q7" s="4">
        <v>150</v>
      </c>
      <c r="R7" s="4">
        <v>180</v>
      </c>
      <c r="S7" s="4">
        <v>200</v>
      </c>
      <c r="T7" s="4">
        <v>250</v>
      </c>
    </row>
    <row r="8" spans="2:20" ht="21" customHeight="1">
      <c r="B8" s="31" t="s">
        <v>9</v>
      </c>
      <c r="C8" s="31"/>
      <c r="D8" s="31"/>
      <c r="E8" s="31"/>
      <c r="F8" s="31"/>
      <c r="G8" s="31"/>
      <c r="H8" s="31"/>
      <c r="I8" s="31"/>
      <c r="J8" s="4" t="s">
        <v>10</v>
      </c>
      <c r="K8" s="4">
        <v>1000</v>
      </c>
      <c r="L8" s="4" t="s">
        <v>11</v>
      </c>
      <c r="M8" s="4">
        <v>1116</v>
      </c>
      <c r="N8" s="4">
        <v>1218</v>
      </c>
      <c r="O8" s="4">
        <v>1272</v>
      </c>
      <c r="P8" s="4">
        <v>1362</v>
      </c>
      <c r="Q8" s="4">
        <v>1468</v>
      </c>
      <c r="R8" s="4">
        <v>1574</v>
      </c>
      <c r="S8" s="4">
        <v>1612</v>
      </c>
      <c r="T8" s="4">
        <v>1863</v>
      </c>
    </row>
    <row r="9" spans="2:20" ht="18.75" customHeight="1">
      <c r="B9" s="31" t="s">
        <v>12</v>
      </c>
      <c r="C9" s="31"/>
      <c r="D9" s="31"/>
      <c r="E9" s="31"/>
      <c r="F9" s="31"/>
      <c r="G9" s="31"/>
      <c r="H9" s="31"/>
      <c r="I9" s="31"/>
      <c r="J9" s="4" t="s">
        <v>13</v>
      </c>
      <c r="K9" s="4">
        <v>1000</v>
      </c>
      <c r="L9" s="4" t="s">
        <v>11</v>
      </c>
      <c r="M9" s="4">
        <v>1152</v>
      </c>
      <c r="N9" s="4">
        <v>1236</v>
      </c>
      <c r="O9" s="4">
        <v>1308</v>
      </c>
      <c r="P9" s="4">
        <v>1398</v>
      </c>
      <c r="Q9" s="4">
        <v>1504</v>
      </c>
      <c r="R9" s="4">
        <v>0</v>
      </c>
      <c r="S9" s="4">
        <v>0</v>
      </c>
      <c r="T9" s="4">
        <v>0</v>
      </c>
    </row>
    <row r="10" spans="2:20" ht="19.5" customHeight="1">
      <c r="B10" s="31" t="s">
        <v>15</v>
      </c>
      <c r="C10" s="31"/>
      <c r="D10" s="31"/>
      <c r="E10" s="31"/>
      <c r="F10" s="31"/>
      <c r="G10" s="31"/>
      <c r="H10" s="31"/>
      <c r="I10" s="31"/>
      <c r="J10" s="4" t="s">
        <v>16</v>
      </c>
      <c r="K10" s="4">
        <v>1000</v>
      </c>
      <c r="L10" s="4" t="s">
        <v>11</v>
      </c>
      <c r="M10" s="4">
        <v>1196</v>
      </c>
      <c r="N10" s="4">
        <v>1297</v>
      </c>
      <c r="O10" s="4">
        <v>1351</v>
      </c>
      <c r="P10" s="4">
        <v>1442</v>
      </c>
      <c r="Q10" s="4">
        <v>1549</v>
      </c>
      <c r="R10" s="4">
        <v>1656</v>
      </c>
      <c r="S10" s="4">
        <v>1693</v>
      </c>
      <c r="T10" s="4">
        <v>1943</v>
      </c>
    </row>
    <row r="11" spans="2:20" ht="1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2:20" ht="15" customHeight="1">
      <c r="B12" s="30" t="s">
        <v>19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2:20" ht="15" customHeight="1">
      <c r="B13" s="31" t="s">
        <v>4</v>
      </c>
      <c r="C13" s="31"/>
      <c r="D13" s="31"/>
      <c r="E13" s="31"/>
      <c r="F13" s="31"/>
      <c r="G13" s="31"/>
      <c r="H13" s="31"/>
      <c r="I13" s="31"/>
      <c r="J13" s="31" t="s">
        <v>5</v>
      </c>
      <c r="K13" s="31" t="s">
        <v>6</v>
      </c>
      <c r="L13" s="31" t="s">
        <v>7</v>
      </c>
      <c r="M13" s="31" t="s">
        <v>8</v>
      </c>
      <c r="N13" s="31"/>
      <c r="O13" s="31"/>
      <c r="P13" s="31"/>
      <c r="Q13" s="31"/>
      <c r="R13" s="31"/>
      <c r="S13" s="31"/>
      <c r="T13" s="31"/>
    </row>
    <row r="14" spans="2:20" ht="1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4">
        <v>50</v>
      </c>
      <c r="N14" s="4">
        <v>80</v>
      </c>
      <c r="O14" s="4">
        <v>100</v>
      </c>
      <c r="P14" s="4">
        <v>120</v>
      </c>
      <c r="Q14" s="4">
        <v>150</v>
      </c>
      <c r="R14" s="4">
        <v>180</v>
      </c>
      <c r="S14" s="4">
        <v>200</v>
      </c>
      <c r="T14" s="4">
        <v>250</v>
      </c>
    </row>
    <row r="15" spans="2:20" ht="18" customHeight="1">
      <c r="B15" s="31" t="s">
        <v>9</v>
      </c>
      <c r="C15" s="31"/>
      <c r="D15" s="31"/>
      <c r="E15" s="31"/>
      <c r="F15" s="31"/>
      <c r="G15" s="31"/>
      <c r="H15" s="31"/>
      <c r="I15" s="31"/>
      <c r="J15" s="4" t="s">
        <v>10</v>
      </c>
      <c r="K15" s="4">
        <v>1000</v>
      </c>
      <c r="L15" s="4" t="s">
        <v>11</v>
      </c>
      <c r="M15" s="4">
        <v>1094</v>
      </c>
      <c r="N15" s="4">
        <v>1186</v>
      </c>
      <c r="O15" s="4">
        <v>1248</v>
      </c>
      <c r="P15" s="4">
        <v>1309</v>
      </c>
      <c r="Q15" s="4">
        <v>1401</v>
      </c>
      <c r="R15" s="4">
        <v>0</v>
      </c>
      <c r="S15" s="4">
        <v>0</v>
      </c>
      <c r="T15" s="4">
        <v>0</v>
      </c>
    </row>
    <row r="16" spans="2:20" ht="20.25" customHeight="1">
      <c r="B16" s="31" t="s">
        <v>12</v>
      </c>
      <c r="C16" s="31"/>
      <c r="D16" s="31"/>
      <c r="E16" s="31"/>
      <c r="F16" s="31"/>
      <c r="G16" s="31"/>
      <c r="H16" s="31"/>
      <c r="I16" s="31"/>
      <c r="J16" s="4" t="s">
        <v>13</v>
      </c>
      <c r="K16" s="4">
        <v>1000</v>
      </c>
      <c r="L16" s="4" t="s">
        <v>11</v>
      </c>
      <c r="M16" s="4">
        <v>1130</v>
      </c>
      <c r="N16" s="4">
        <v>1222</v>
      </c>
      <c r="O16" s="4">
        <v>1283</v>
      </c>
      <c r="P16" s="4">
        <v>1345</v>
      </c>
      <c r="Q16" s="4">
        <v>1437</v>
      </c>
      <c r="R16" s="4">
        <v>0</v>
      </c>
      <c r="S16" s="4">
        <v>0</v>
      </c>
      <c r="T16" s="4">
        <v>0</v>
      </c>
    </row>
    <row r="17" spans="2:20" ht="21" customHeight="1">
      <c r="B17" s="31" t="s">
        <v>15</v>
      </c>
      <c r="C17" s="31"/>
      <c r="D17" s="31"/>
      <c r="E17" s="31"/>
      <c r="F17" s="31"/>
      <c r="G17" s="31"/>
      <c r="H17" s="31"/>
      <c r="I17" s="31"/>
      <c r="J17" s="4" t="s">
        <v>16</v>
      </c>
      <c r="K17" s="4">
        <v>1000</v>
      </c>
      <c r="L17" s="4" t="s">
        <v>11</v>
      </c>
      <c r="M17" s="4">
        <v>1171</v>
      </c>
      <c r="N17" s="4">
        <v>1263</v>
      </c>
      <c r="O17" s="4">
        <v>1325</v>
      </c>
      <c r="P17" s="4">
        <v>1387</v>
      </c>
      <c r="Q17" s="4">
        <v>1480</v>
      </c>
      <c r="R17" s="4">
        <v>0</v>
      </c>
      <c r="S17" s="4">
        <v>0</v>
      </c>
      <c r="T17" s="4">
        <v>0</v>
      </c>
    </row>
    <row r="18" ht="14.25" customHeight="1"/>
    <row r="19" ht="15" hidden="1"/>
    <row r="20" ht="6" customHeight="1"/>
    <row r="21" spans="3:5" ht="15">
      <c r="C21" t="s">
        <v>47</v>
      </c>
      <c r="D21" s="22">
        <v>-9</v>
      </c>
      <c r="E21" t="s">
        <v>48</v>
      </c>
    </row>
    <row r="22" ht="9.75" customHeight="1"/>
    <row r="23" ht="6" customHeight="1"/>
    <row r="24" spans="2:20" ht="21" customHeight="1">
      <c r="B24" s="37" t="s">
        <v>26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ht="15">
      <c r="L25" t="s">
        <v>22</v>
      </c>
    </row>
    <row r="26" spans="2:21" ht="15.75" customHeight="1">
      <c r="B26" s="36" t="s">
        <v>27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2:21" ht="15" customHeight="1">
      <c r="B27" s="31" t="s">
        <v>4</v>
      </c>
      <c r="C27" s="31"/>
      <c r="D27" s="31"/>
      <c r="E27" s="31"/>
      <c r="F27" s="31"/>
      <c r="G27" s="31"/>
      <c r="H27" s="31"/>
      <c r="I27" s="31"/>
      <c r="J27" s="31" t="s">
        <v>5</v>
      </c>
      <c r="K27" s="31" t="s">
        <v>6</v>
      </c>
      <c r="L27" s="31" t="s">
        <v>7</v>
      </c>
      <c r="M27" s="31" t="s">
        <v>8</v>
      </c>
      <c r="N27" s="31"/>
      <c r="O27" s="31"/>
      <c r="P27" s="31"/>
      <c r="Q27" s="31"/>
      <c r="R27" s="31"/>
      <c r="S27" s="31"/>
      <c r="T27" s="31"/>
      <c r="U27" s="31"/>
    </row>
    <row r="28" spans="2:21" ht="1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4">
        <v>30</v>
      </c>
      <c r="N28" s="4">
        <v>50</v>
      </c>
      <c r="O28" s="4">
        <v>60</v>
      </c>
      <c r="P28" s="4">
        <v>80</v>
      </c>
      <c r="Q28" s="4">
        <v>100</v>
      </c>
      <c r="R28" s="4">
        <v>120</v>
      </c>
      <c r="S28" s="4">
        <v>150</v>
      </c>
      <c r="T28" s="4">
        <v>200</v>
      </c>
      <c r="U28" s="23">
        <v>220</v>
      </c>
    </row>
    <row r="29" spans="2:21" ht="19.5" customHeight="1">
      <c r="B29" s="31" t="s">
        <v>28</v>
      </c>
      <c r="C29" s="31"/>
      <c r="D29" s="31"/>
      <c r="E29" s="31"/>
      <c r="F29" s="31"/>
      <c r="G29" s="31"/>
      <c r="H29" s="31"/>
      <c r="I29" s="31"/>
      <c r="J29" s="4" t="s">
        <v>29</v>
      </c>
      <c r="K29" s="4" t="s">
        <v>30</v>
      </c>
      <c r="L29" s="4" t="s">
        <v>11</v>
      </c>
      <c r="M29" s="4">
        <v>985</v>
      </c>
      <c r="N29" s="4">
        <v>1134</v>
      </c>
      <c r="O29" s="4">
        <v>1203</v>
      </c>
      <c r="P29" s="4">
        <v>1347</v>
      </c>
      <c r="Q29" s="4">
        <v>1484</v>
      </c>
      <c r="R29" s="4">
        <v>1622</v>
      </c>
      <c r="S29" s="4">
        <v>1834</v>
      </c>
      <c r="T29" s="4">
        <v>2189</v>
      </c>
      <c r="U29" s="24">
        <v>2326</v>
      </c>
    </row>
    <row r="30" spans="2:21" ht="21" customHeight="1">
      <c r="B30" s="31" t="s">
        <v>31</v>
      </c>
      <c r="C30" s="31"/>
      <c r="D30" s="31"/>
      <c r="E30" s="31"/>
      <c r="F30" s="31"/>
      <c r="G30" s="31"/>
      <c r="H30" s="31"/>
      <c r="I30" s="31"/>
      <c r="J30" s="4" t="s">
        <v>32</v>
      </c>
      <c r="K30" s="4" t="s">
        <v>33</v>
      </c>
      <c r="L30" s="4" t="s">
        <v>11</v>
      </c>
      <c r="M30" s="4">
        <v>0</v>
      </c>
      <c r="N30" s="4">
        <v>1149</v>
      </c>
      <c r="O30" s="4">
        <v>1218</v>
      </c>
      <c r="P30" s="4">
        <v>1362</v>
      </c>
      <c r="Q30" s="4">
        <v>1499</v>
      </c>
      <c r="R30" s="4">
        <v>1637</v>
      </c>
      <c r="S30" s="4">
        <v>1850</v>
      </c>
      <c r="T30" s="4">
        <v>2204</v>
      </c>
      <c r="U30" s="24">
        <v>2341</v>
      </c>
    </row>
    <row r="31" spans="2:21" ht="21" customHeight="1">
      <c r="B31" s="31" t="s">
        <v>34</v>
      </c>
      <c r="C31" s="31"/>
      <c r="D31" s="31"/>
      <c r="E31" s="31"/>
      <c r="F31" s="31"/>
      <c r="G31" s="31"/>
      <c r="H31" s="31"/>
      <c r="I31" s="31"/>
      <c r="J31" s="4" t="s">
        <v>35</v>
      </c>
      <c r="K31" s="4">
        <v>1000</v>
      </c>
      <c r="L31" s="4" t="s">
        <v>11</v>
      </c>
      <c r="M31" s="4">
        <v>0</v>
      </c>
      <c r="N31" s="4">
        <v>1234</v>
      </c>
      <c r="O31" s="4">
        <v>1303</v>
      </c>
      <c r="P31" s="4">
        <v>1447</v>
      </c>
      <c r="Q31" s="4">
        <v>1584</v>
      </c>
      <c r="R31" s="4">
        <v>1722</v>
      </c>
      <c r="S31" s="4">
        <v>1934</v>
      </c>
      <c r="T31" s="4">
        <v>2285</v>
      </c>
      <c r="U31" s="24">
        <v>2422</v>
      </c>
    </row>
    <row r="32" spans="2:20" ht="1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2:21" ht="15" customHeight="1">
      <c r="B33" s="30" t="s">
        <v>38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2:21" ht="15" customHeight="1">
      <c r="B34" s="31" t="s">
        <v>4</v>
      </c>
      <c r="C34" s="31"/>
      <c r="D34" s="31"/>
      <c r="E34" s="31"/>
      <c r="F34" s="31"/>
      <c r="G34" s="31"/>
      <c r="H34" s="31"/>
      <c r="I34" s="31"/>
      <c r="J34" s="31" t="s">
        <v>5</v>
      </c>
      <c r="K34" s="31" t="s">
        <v>6</v>
      </c>
      <c r="L34" s="31" t="s">
        <v>7</v>
      </c>
      <c r="M34" s="31" t="s">
        <v>8</v>
      </c>
      <c r="N34" s="31"/>
      <c r="O34" s="31"/>
      <c r="P34" s="31"/>
      <c r="Q34" s="31"/>
      <c r="R34" s="31"/>
      <c r="S34" s="31"/>
      <c r="T34" s="31"/>
      <c r="U34" s="31"/>
    </row>
    <row r="35" spans="2:21" ht="1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4">
        <v>30</v>
      </c>
      <c r="N35" s="4">
        <v>50</v>
      </c>
      <c r="O35" s="4">
        <v>60</v>
      </c>
      <c r="P35" s="4">
        <v>80</v>
      </c>
      <c r="Q35" s="4">
        <v>100</v>
      </c>
      <c r="R35" s="4">
        <v>120</v>
      </c>
      <c r="S35" s="4">
        <v>150</v>
      </c>
      <c r="T35" s="4">
        <v>200</v>
      </c>
      <c r="U35" s="23">
        <v>220</v>
      </c>
    </row>
    <row r="36" spans="2:21" ht="22.5" customHeight="1">
      <c r="B36" s="31" t="s">
        <v>28</v>
      </c>
      <c r="C36" s="31"/>
      <c r="D36" s="31"/>
      <c r="E36" s="31"/>
      <c r="F36" s="31"/>
      <c r="G36" s="31"/>
      <c r="H36" s="31"/>
      <c r="I36" s="31"/>
      <c r="J36" s="4" t="s">
        <v>29</v>
      </c>
      <c r="K36" s="4" t="s">
        <v>30</v>
      </c>
      <c r="L36" s="4" t="s">
        <v>11</v>
      </c>
      <c r="M36" s="4">
        <v>1025</v>
      </c>
      <c r="N36" s="4">
        <v>1183</v>
      </c>
      <c r="O36" s="4">
        <v>1255</v>
      </c>
      <c r="P36" s="4">
        <v>1408</v>
      </c>
      <c r="Q36" s="4">
        <v>1553</v>
      </c>
      <c r="R36" s="4">
        <v>1698</v>
      </c>
      <c r="S36" s="4">
        <v>1923</v>
      </c>
      <c r="T36" s="4">
        <v>2298</v>
      </c>
      <c r="U36" s="24">
        <v>2443</v>
      </c>
    </row>
    <row r="37" spans="2:21" ht="24.75" customHeight="1">
      <c r="B37" s="31" t="s">
        <v>31</v>
      </c>
      <c r="C37" s="31"/>
      <c r="D37" s="31"/>
      <c r="E37" s="31"/>
      <c r="F37" s="31"/>
      <c r="G37" s="31"/>
      <c r="H37" s="31"/>
      <c r="I37" s="31"/>
      <c r="J37" s="4" t="s">
        <v>32</v>
      </c>
      <c r="K37" s="4" t="s">
        <v>33</v>
      </c>
      <c r="L37" s="4" t="s">
        <v>11</v>
      </c>
      <c r="M37" s="4">
        <v>0</v>
      </c>
      <c r="N37" s="4">
        <v>1198</v>
      </c>
      <c r="O37" s="4">
        <v>1271</v>
      </c>
      <c r="P37" s="4">
        <v>1423</v>
      </c>
      <c r="Q37" s="4">
        <v>1568</v>
      </c>
      <c r="R37" s="4">
        <v>1714</v>
      </c>
      <c r="S37" s="4">
        <v>1939</v>
      </c>
      <c r="T37" s="4">
        <v>2313</v>
      </c>
      <c r="U37" s="24">
        <v>2458</v>
      </c>
    </row>
    <row r="38" spans="2:21" ht="22.5" customHeight="1">
      <c r="B38" s="31" t="s">
        <v>34</v>
      </c>
      <c r="C38" s="31"/>
      <c r="D38" s="31"/>
      <c r="E38" s="31"/>
      <c r="F38" s="31"/>
      <c r="G38" s="31"/>
      <c r="H38" s="31"/>
      <c r="I38" s="31"/>
      <c r="J38" s="4" t="s">
        <v>35</v>
      </c>
      <c r="K38" s="4">
        <v>1000</v>
      </c>
      <c r="L38" s="4" t="s">
        <v>11</v>
      </c>
      <c r="M38" s="4">
        <v>0</v>
      </c>
      <c r="N38" s="4">
        <v>1286</v>
      </c>
      <c r="O38" s="4">
        <v>1359</v>
      </c>
      <c r="P38" s="4">
        <v>1511</v>
      </c>
      <c r="Q38" s="4">
        <v>1656</v>
      </c>
      <c r="R38" s="4">
        <v>1802</v>
      </c>
      <c r="S38" s="4">
        <v>2027</v>
      </c>
      <c r="T38" s="4">
        <v>2397</v>
      </c>
      <c r="U38" s="24">
        <v>2542</v>
      </c>
    </row>
    <row r="41" spans="3:5" ht="15">
      <c r="C41" t="s">
        <v>47</v>
      </c>
      <c r="D41" s="25">
        <v>-9</v>
      </c>
      <c r="E41" t="s">
        <v>48</v>
      </c>
    </row>
  </sheetData>
  <sheetProtection selectLockedCells="1" selectUnlockedCells="1"/>
  <mergeCells count="39">
    <mergeCell ref="B36:I36"/>
    <mergeCell ref="B37:I37"/>
    <mergeCell ref="B38:I38"/>
    <mergeCell ref="B29:I29"/>
    <mergeCell ref="B30:I30"/>
    <mergeCell ref="B31:I31"/>
    <mergeCell ref="B33:U33"/>
    <mergeCell ref="B34:I35"/>
    <mergeCell ref="J34:J35"/>
    <mergeCell ref="K34:K35"/>
    <mergeCell ref="L34:L35"/>
    <mergeCell ref="M34:U34"/>
    <mergeCell ref="B15:I15"/>
    <mergeCell ref="B16:I16"/>
    <mergeCell ref="B17:I17"/>
    <mergeCell ref="B24:T24"/>
    <mergeCell ref="B26:U26"/>
    <mergeCell ref="B27:I28"/>
    <mergeCell ref="J27:J28"/>
    <mergeCell ref="K27:K28"/>
    <mergeCell ref="L27:L28"/>
    <mergeCell ref="M27:U27"/>
    <mergeCell ref="B8:I8"/>
    <mergeCell ref="B9:I9"/>
    <mergeCell ref="B10:I10"/>
    <mergeCell ref="B12:T12"/>
    <mergeCell ref="B13:I14"/>
    <mergeCell ref="J13:J14"/>
    <mergeCell ref="K13:K14"/>
    <mergeCell ref="L13:L14"/>
    <mergeCell ref="M13:T13"/>
    <mergeCell ref="P2:S2"/>
    <mergeCell ref="B3:T3"/>
    <mergeCell ref="B5:T5"/>
    <mergeCell ref="B6:I7"/>
    <mergeCell ref="J6:J7"/>
    <mergeCell ref="K6:K7"/>
    <mergeCell ref="L6:L7"/>
    <mergeCell ref="M6:T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andrei2015</cp:lastModifiedBy>
  <cp:lastPrinted>2016-05-07T08:22:15Z</cp:lastPrinted>
  <dcterms:created xsi:type="dcterms:W3CDTF">2006-09-28T02:33:49Z</dcterms:created>
  <dcterms:modified xsi:type="dcterms:W3CDTF">2016-05-07T08:22:25Z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